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kana\Downloads\"/>
    </mc:Choice>
  </mc:AlternateContent>
  <bookViews>
    <workbookView xWindow="0" yWindow="0" windowWidth="28800" windowHeight="12135"/>
  </bookViews>
  <sheets>
    <sheet name="Blad1" sheetId="1" r:id="rId1"/>
    <sheet name="Blad2" sheetId="2" r:id="rId2"/>
    <sheet name="Blad3" sheetId="3" r:id="rId3"/>
  </sheets>
  <definedNames>
    <definedName name="_xlnm.Print_Area" localSheetId="0">Blad1!$A$1:$P$122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1" l="1"/>
  <c r="F32" i="1"/>
  <c r="H32" i="1"/>
  <c r="D34" i="1"/>
  <c r="F34" i="1"/>
  <c r="H34" i="1"/>
  <c r="D36" i="1"/>
  <c r="F36" i="1"/>
  <c r="H36" i="1"/>
  <c r="D38" i="1"/>
  <c r="F38" i="1"/>
  <c r="H38" i="1"/>
  <c r="D41" i="1"/>
  <c r="F41" i="1"/>
  <c r="H41" i="1"/>
  <c r="D43" i="1"/>
  <c r="F43" i="1"/>
  <c r="H43" i="1"/>
  <c r="D46" i="1"/>
  <c r="F46" i="1"/>
  <c r="H46" i="1"/>
  <c r="O46" i="1" l="1"/>
  <c r="M46" i="1"/>
  <c r="K46" i="1"/>
  <c r="K43" i="1" l="1"/>
  <c r="O41" i="1" l="1"/>
  <c r="M41" i="1"/>
  <c r="K41" i="1"/>
  <c r="O34" i="1" l="1"/>
  <c r="M34" i="1"/>
  <c r="K34" i="1"/>
  <c r="O43" i="1" l="1"/>
  <c r="M38" i="1"/>
  <c r="K38" i="1"/>
  <c r="O38" i="1"/>
  <c r="M43" i="1" l="1"/>
  <c r="M36" i="1"/>
  <c r="K36" i="1"/>
  <c r="O36" i="1"/>
  <c r="M32" i="1"/>
  <c r="K32" i="1"/>
  <c r="O32" i="1"/>
</calcChain>
</file>

<file path=xl/sharedStrings.xml><?xml version="1.0" encoding="utf-8"?>
<sst xmlns="http://schemas.openxmlformats.org/spreadsheetml/2006/main" count="24" uniqueCount="20">
  <si>
    <t>STOF</t>
  </si>
  <si>
    <t xml:space="preserve">    Let op: Door het gebruik van verschillende mallen kunnen stiknaden van modellen in stof afwijkend zijn t.o.v de stiknaden van dezelfde modellen in leer</t>
  </si>
  <si>
    <t xml:space="preserve">                                    Alle maten zijn bij benadering, technische en stylistische veranderingen voorbehouden! Typefouten voorbehouden!</t>
  </si>
  <si>
    <t>S</t>
  </si>
  <si>
    <t>Leder</t>
  </si>
  <si>
    <t>D</t>
  </si>
  <si>
    <t>R</t>
  </si>
  <si>
    <t>RUG/ ARM</t>
  </si>
  <si>
    <t xml:space="preserve">ZIT/ PG </t>
  </si>
  <si>
    <t>PG HALFROND</t>
  </si>
  <si>
    <t>Oval Combo</t>
  </si>
  <si>
    <t>PK KWARTROND</t>
  </si>
  <si>
    <t>S1</t>
  </si>
  <si>
    <t>S3</t>
  </si>
  <si>
    <t>S2</t>
  </si>
  <si>
    <t>* Raiza 2 (S2)</t>
  </si>
  <si>
    <t>Sierkussen met rol 55x55 cm</t>
  </si>
  <si>
    <t>3 zits bank (2 zit elementen)</t>
  </si>
  <si>
    <t>1-1-2025</t>
  </si>
  <si>
    <t>Verkoop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</si>
</sst>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6"/>
      <name val="Arial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8"/>
      <color indexed="12"/>
      <name val="Arial"/>
      <family val="2"/>
    </font>
    <font>
      <sz val="10"/>
      <name val="Courier New"/>
      <family val="3"/>
    </font>
    <font>
      <b/>
      <sz val="9"/>
      <name val="Arial"/>
      <family val="2"/>
    </font>
    <font>
      <sz val="7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b/>
      <sz val="10"/>
      <color theme="8"/>
      <name val="Arial"/>
      <family val="2"/>
    </font>
    <font>
      <i/>
      <sz val="10"/>
      <name val="Arial"/>
      <family val="2"/>
    </font>
    <font>
      <b/>
      <sz val="36"/>
      <name val="Arial"/>
      <family val="2"/>
    </font>
    <font>
      <b/>
      <sz val="10"/>
      <color rgb="FF0070C0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9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right"/>
    </xf>
    <xf numFmtId="0" fontId="6" fillId="0" borderId="0" xfId="0" applyFont="1"/>
    <xf numFmtId="49" fontId="3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7" fillId="0" borderId="0" xfId="0" applyFont="1"/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4" fontId="2" fillId="0" borderId="0" xfId="0" applyNumberFormat="1" applyFont="1"/>
    <xf numFmtId="0" fontId="11" fillId="0" borderId="0" xfId="0" applyFont="1"/>
    <xf numFmtId="0" fontId="14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" fontId="3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" fontId="2" fillId="0" borderId="0" xfId="0" applyNumberFormat="1" applyFont="1"/>
    <xf numFmtId="14" fontId="2" fillId="0" borderId="0" xfId="0" applyNumberFormat="1" applyFont="1" applyAlignment="1">
      <alignment horizontal="right"/>
    </xf>
    <xf numFmtId="0" fontId="15" fillId="0" borderId="0" xfId="0" applyFont="1"/>
    <xf numFmtId="0" fontId="16" fillId="0" borderId="0" xfId="0" applyFont="1"/>
    <xf numFmtId="0" fontId="0" fillId="0" borderId="0" xfId="0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/>
    <xf numFmtId="49" fontId="2" fillId="0" borderId="0" xfId="0" applyNumberFormat="1" applyFont="1"/>
    <xf numFmtId="0" fontId="19" fillId="0" borderId="0" xfId="0" applyFont="1" applyAlignment="1">
      <alignment horizontal="center"/>
    </xf>
  </cellXfs>
  <cellStyles count="2">
    <cellStyle name="Excel Built-in Normal" xfId="1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63</xdr:row>
      <xdr:rowOff>104775</xdr:rowOff>
    </xdr:from>
    <xdr:to>
      <xdr:col>16</xdr:col>
      <xdr:colOff>36195</xdr:colOff>
      <xdr:row>66</xdr:row>
      <xdr:rowOff>152400</xdr:rowOff>
    </xdr:to>
    <xdr:pic>
      <xdr:nvPicPr>
        <xdr:cNvPr id="1210" name="Afbeelding 2">
          <a:extLst>
            <a:ext uri="{FF2B5EF4-FFF2-40B4-BE49-F238E27FC236}">
              <a16:creationId xmlns:a16="http://schemas.microsoft.com/office/drawing/2014/main" xmlns="" id="{00000000-0008-0000-0000-0000B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" t="10464" r="-772"/>
        <a:stretch>
          <a:fillRect/>
        </a:stretch>
      </xdr:blipFill>
      <xdr:spPr bwMode="auto">
        <a:xfrm>
          <a:off x="0" y="9029700"/>
          <a:ext cx="63246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16</xdr:col>
      <xdr:colOff>28575</xdr:colOff>
      <xdr:row>4</xdr:row>
      <xdr:rowOff>54487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15075" cy="702187"/>
        </a:xfrm>
        <a:prstGeom prst="rect">
          <a:avLst/>
        </a:prstGeom>
      </xdr:spPr>
    </xdr:pic>
    <xdr:clientData/>
  </xdr:twoCellAnchor>
  <xdr:twoCellAnchor editAs="oneCell">
    <xdr:from>
      <xdr:col>7</xdr:col>
      <xdr:colOff>295275</xdr:colOff>
      <xdr:row>4</xdr:row>
      <xdr:rowOff>85724</xdr:rowOff>
    </xdr:from>
    <xdr:to>
      <xdr:col>15</xdr:col>
      <xdr:colOff>561975</xdr:colOff>
      <xdr:row>23</xdr:row>
      <xdr:rowOff>133350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780" t="5192" r="17445" b="5192"/>
        <a:stretch/>
      </xdr:blipFill>
      <xdr:spPr>
        <a:xfrm>
          <a:off x="3152775" y="733424"/>
          <a:ext cx="3124200" cy="312420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</xdr:row>
      <xdr:rowOff>76200</xdr:rowOff>
    </xdr:from>
    <xdr:to>
      <xdr:col>7</xdr:col>
      <xdr:colOff>438151</xdr:colOff>
      <xdr:row>23</xdr:row>
      <xdr:rowOff>142875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761" t="2440" r="15011"/>
        <a:stretch/>
      </xdr:blipFill>
      <xdr:spPr>
        <a:xfrm>
          <a:off x="0" y="723900"/>
          <a:ext cx="3295651" cy="31432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67</xdr:row>
      <xdr:rowOff>9525</xdr:rowOff>
    </xdr:from>
    <xdr:to>
      <xdr:col>15</xdr:col>
      <xdr:colOff>561250</xdr:colOff>
      <xdr:row>121</xdr:row>
      <xdr:rowOff>142875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858500"/>
          <a:ext cx="6276250" cy="8877300"/>
        </a:xfrm>
        <a:prstGeom prst="rect">
          <a:avLst/>
        </a:prstGeom>
      </xdr:spPr>
    </xdr:pic>
    <xdr:clientData/>
  </xdr:twoCellAnchor>
  <xdr:twoCellAnchor editAs="oneCell">
    <xdr:from>
      <xdr:col>1</xdr:col>
      <xdr:colOff>323850</xdr:colOff>
      <xdr:row>46</xdr:row>
      <xdr:rowOff>95250</xdr:rowOff>
    </xdr:from>
    <xdr:to>
      <xdr:col>5</xdr:col>
      <xdr:colOff>322993</xdr:colOff>
      <xdr:row>53</xdr:row>
      <xdr:rowOff>104775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" y="7543800"/>
          <a:ext cx="1713643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3"/>
  <sheetViews>
    <sheetView tabSelected="1" zoomScaleNormal="100" workbookViewId="0">
      <selection activeCell="Q26" sqref="Q26"/>
    </sheetView>
  </sheetViews>
  <sheetFormatPr defaultColWidth="9.140625" defaultRowHeight="12.75" x14ac:dyDescent="0.2"/>
  <cols>
    <col min="1" max="4" width="8.5703125" style="2" customWidth="1"/>
    <col min="5" max="5" width="8.5703125" style="2" hidden="1" customWidth="1"/>
    <col min="6" max="6" width="8.5703125" style="2" customWidth="1"/>
    <col min="7" max="7" width="8.5703125" style="2" hidden="1" customWidth="1"/>
    <col min="8" max="9" width="8.5703125" style="2" customWidth="1"/>
    <col min="10" max="10" width="8.5703125" style="2" hidden="1" customWidth="1"/>
    <col min="11" max="11" width="8.5703125" style="2" customWidth="1"/>
    <col min="12" max="12" width="8.5703125" style="2" hidden="1" customWidth="1"/>
    <col min="13" max="13" width="8.5703125" style="2" customWidth="1"/>
    <col min="14" max="14" width="8.5703125" style="2" hidden="1" customWidth="1"/>
    <col min="15" max="16" width="8.5703125" style="2" customWidth="1"/>
    <col min="17" max="25" width="9.140625" style="2"/>
    <col min="26" max="27" width="0" style="2" hidden="1" customWidth="1"/>
    <col min="28" max="28" width="9.140625" style="2" hidden="1" customWidth="1"/>
    <col min="29" max="29" width="8.140625" style="2" hidden="1" customWidth="1"/>
    <col min="30" max="30" width="12.42578125" style="2" hidden="1" customWidth="1"/>
    <col min="31" max="31" width="9.85546875" style="2" hidden="1" customWidth="1"/>
    <col min="32" max="32" width="10.85546875" style="2" hidden="1" customWidth="1"/>
    <col min="33" max="33" width="5.7109375" style="2" hidden="1" customWidth="1"/>
    <col min="34" max="34" width="8.42578125" style="2" hidden="1" customWidth="1"/>
    <col min="35" max="35" width="6.85546875" style="2" hidden="1" customWidth="1"/>
    <col min="36" max="42" width="3.5703125" style="2" hidden="1" customWidth="1"/>
    <col min="43" max="43" width="0" style="2" hidden="1" customWidth="1"/>
    <col min="44" max="16384" width="9.140625" style="2"/>
  </cols>
  <sheetData>
    <row r="1" spans="1:30" ht="12.75" customHeight="1" x14ac:dyDescent="0.2">
      <c r="C1" s="3"/>
      <c r="E1" s="4"/>
      <c r="F1" s="4"/>
      <c r="AD1" s="29">
        <v>277</v>
      </c>
    </row>
    <row r="2" spans="1:30" ht="12.75" customHeight="1" x14ac:dyDescent="0.2">
      <c r="C2" s="3"/>
      <c r="E2" s="4"/>
      <c r="F2" s="4"/>
      <c r="AD2" s="29"/>
    </row>
    <row r="3" spans="1:30" ht="12.75" customHeight="1" x14ac:dyDescent="0.2">
      <c r="C3" s="3"/>
      <c r="E3" s="4"/>
      <c r="F3" s="4"/>
      <c r="AD3" s="29">
        <v>217</v>
      </c>
    </row>
    <row r="4" spans="1:30" ht="12.75" customHeight="1" x14ac:dyDescent="0.2">
      <c r="E4" s="4"/>
      <c r="F4" s="4"/>
      <c r="AD4" s="29"/>
    </row>
    <row r="5" spans="1:30" ht="12.75" customHeight="1" x14ac:dyDescent="0.2">
      <c r="AD5" s="29">
        <v>341</v>
      </c>
    </row>
    <row r="6" spans="1:30" ht="12.75" customHeight="1" x14ac:dyDescent="0.2">
      <c r="A6" s="9"/>
      <c r="C6" s="6"/>
      <c r="D6" s="3"/>
      <c r="E6" s="7"/>
      <c r="F6" s="7"/>
      <c r="J6" s="1"/>
      <c r="K6" s="8"/>
      <c r="L6" s="8"/>
      <c r="AD6" s="29"/>
    </row>
    <row r="7" spans="1:30" ht="12.75" customHeight="1" x14ac:dyDescent="0.2">
      <c r="AD7" s="29">
        <v>321</v>
      </c>
    </row>
    <row r="8" spans="1:30" ht="12.75" customHeight="1" x14ac:dyDescent="0.2">
      <c r="A8" s="3"/>
      <c r="G8" s="3"/>
      <c r="H8" s="3"/>
      <c r="I8" s="12"/>
      <c r="J8" s="12"/>
      <c r="K8" s="3"/>
      <c r="L8" s="3"/>
      <c r="AD8"/>
    </row>
    <row r="9" spans="1:30" ht="12.75" customHeight="1" x14ac:dyDescent="0.2">
      <c r="I9" s="3"/>
      <c r="J9" s="3"/>
      <c r="AD9" s="29">
        <v>1423</v>
      </c>
    </row>
    <row r="10" spans="1:30" ht="12.75" customHeight="1" x14ac:dyDescent="0.2">
      <c r="A10" s="7"/>
      <c r="B10" s="10"/>
      <c r="C10" s="7"/>
      <c r="AD10" s="29"/>
    </row>
    <row r="11" spans="1:30" ht="12.75" customHeight="1" x14ac:dyDescent="0.2">
      <c r="A11" s="7"/>
      <c r="B11" s="10"/>
      <c r="C11" s="7"/>
      <c r="AD11" s="29">
        <v>2226</v>
      </c>
    </row>
    <row r="12" spans="1:30" ht="12.75" customHeight="1" x14ac:dyDescent="0.2">
      <c r="A12" s="7"/>
      <c r="B12" s="10"/>
      <c r="C12" s="7"/>
      <c r="AD12"/>
    </row>
    <row r="13" spans="1:30" ht="12.75" customHeight="1" x14ac:dyDescent="0.2">
      <c r="A13" s="7"/>
      <c r="B13" s="10"/>
      <c r="C13" s="7"/>
    </row>
    <row r="14" spans="1:30" ht="12.75" customHeight="1" x14ac:dyDescent="0.2"/>
    <row r="15" spans="1:30" ht="12.75" customHeight="1" x14ac:dyDescent="0.2"/>
    <row r="16" spans="1:30" ht="12.75" customHeight="1" x14ac:dyDescent="0.2"/>
    <row r="17" spans="1:41" ht="12.75" customHeight="1" x14ac:dyDescent="0.2"/>
    <row r="18" spans="1:41" ht="12.75" customHeight="1" x14ac:dyDescent="0.2"/>
    <row r="19" spans="1:41" ht="12.75" customHeight="1" x14ac:dyDescent="0.2">
      <c r="A19" s="27"/>
    </row>
    <row r="20" spans="1:41" ht="12.75" customHeight="1" x14ac:dyDescent="0.6">
      <c r="C20" s="28"/>
      <c r="J20" s="16"/>
      <c r="L20" s="20"/>
    </row>
    <row r="21" spans="1:41" ht="12.75" customHeight="1" x14ac:dyDescent="0.6">
      <c r="C21" s="28"/>
      <c r="J21" s="16"/>
      <c r="L21" s="20"/>
    </row>
    <row r="22" spans="1:41" ht="12.75" customHeight="1" x14ac:dyDescent="0.6">
      <c r="C22" s="28"/>
      <c r="J22" s="16"/>
      <c r="L22" s="20"/>
    </row>
    <row r="23" spans="1:41" ht="12.75" customHeight="1" x14ac:dyDescent="0.6">
      <c r="C23" s="28"/>
      <c r="J23" s="16"/>
      <c r="L23" s="20"/>
    </row>
    <row r="24" spans="1:41" ht="12.75" customHeight="1" x14ac:dyDescent="0.25">
      <c r="A24" s="5"/>
      <c r="B24" s="11"/>
    </row>
    <row r="25" spans="1:41" ht="12.75" customHeight="1" x14ac:dyDescent="0.2">
      <c r="A25" s="27" t="s">
        <v>15</v>
      </c>
      <c r="B25" s="11"/>
      <c r="E25" s="11"/>
      <c r="F25" s="11"/>
      <c r="J25" s="11"/>
      <c r="N25" s="26"/>
    </row>
    <row r="26" spans="1:41" ht="12.75" customHeight="1" x14ac:dyDescent="0.2">
      <c r="B26" s="19"/>
      <c r="G26" s="3"/>
      <c r="H26" s="3"/>
    </row>
    <row r="27" spans="1:41" ht="12.75" customHeight="1" x14ac:dyDescent="0.2">
      <c r="A27" s="32" t="s">
        <v>18</v>
      </c>
      <c r="B27" s="19"/>
      <c r="C27" s="11"/>
      <c r="D27" s="3" t="s">
        <v>19</v>
      </c>
      <c r="I27" s="11"/>
      <c r="K27" s="11"/>
      <c r="L27" s="19"/>
      <c r="P27" s="33">
        <v>2.2000000000000002</v>
      </c>
    </row>
    <row r="28" spans="1:41" ht="12.75" customHeight="1" x14ac:dyDescent="0.2">
      <c r="A28" s="3"/>
      <c r="B28" s="11"/>
      <c r="C28" s="15"/>
      <c r="D28" s="15"/>
      <c r="E28" s="15"/>
      <c r="F28" s="23"/>
      <c r="G28" s="15"/>
      <c r="H28" s="23"/>
      <c r="K28" s="15"/>
      <c r="L28" s="23"/>
    </row>
    <row r="29" spans="1:41" ht="12.75" customHeight="1" x14ac:dyDescent="0.2">
      <c r="B29" s="11"/>
      <c r="C29" s="14"/>
      <c r="D29" s="11" t="s">
        <v>4</v>
      </c>
      <c r="E29" s="14"/>
      <c r="F29" s="11" t="s">
        <v>4</v>
      </c>
      <c r="G29" s="14"/>
      <c r="H29" s="11" t="s">
        <v>4</v>
      </c>
      <c r="K29" s="15" t="s">
        <v>0</v>
      </c>
      <c r="L29" s="24"/>
      <c r="M29" s="15" t="s">
        <v>0</v>
      </c>
      <c r="O29" s="15" t="s">
        <v>0</v>
      </c>
    </row>
    <row r="30" spans="1:41" ht="12.75" customHeight="1" x14ac:dyDescent="0.2">
      <c r="B30" s="19"/>
      <c r="C30" s="14"/>
      <c r="D30" s="14" t="s">
        <v>5</v>
      </c>
      <c r="E30" s="14"/>
      <c r="F30" s="14" t="s">
        <v>6</v>
      </c>
      <c r="G30" s="14"/>
      <c r="H30" s="14" t="s">
        <v>3</v>
      </c>
      <c r="K30" s="14" t="s">
        <v>12</v>
      </c>
      <c r="L30" s="24"/>
      <c r="M30" s="14" t="s">
        <v>14</v>
      </c>
      <c r="O30" s="14" t="s">
        <v>13</v>
      </c>
    </row>
    <row r="31" spans="1:41" ht="12.75" customHeight="1" x14ac:dyDescent="0.2">
      <c r="B31" s="19"/>
      <c r="C31" s="14"/>
      <c r="D31" s="24"/>
      <c r="E31" s="14"/>
      <c r="F31" s="24"/>
      <c r="G31" s="14"/>
      <c r="H31" s="24"/>
      <c r="K31" s="14"/>
      <c r="L31" s="24"/>
    </row>
    <row r="32" spans="1:41" ht="12.75" customHeight="1" x14ac:dyDescent="0.2">
      <c r="A32" s="3" t="s">
        <v>8</v>
      </c>
      <c r="B32" s="13"/>
      <c r="D32" s="21">
        <f>SUM(AD32)*$P$27</f>
        <v>609.40000000000009</v>
      </c>
      <c r="F32" s="21">
        <f>SUM(AF32)*$P$27</f>
        <v>633.6</v>
      </c>
      <c r="H32" s="21">
        <f>SUM(AH32)*$P$27</f>
        <v>684.2</v>
      </c>
      <c r="K32" s="21">
        <f>SUM(AK32)*$P$27</f>
        <v>512.6</v>
      </c>
      <c r="L32" s="22"/>
      <c r="M32" s="21">
        <f>SUM(AM32)*$P$27</f>
        <v>536.80000000000007</v>
      </c>
      <c r="N32" s="25"/>
      <c r="O32" s="21">
        <f>SUM(AO32)*$P$27</f>
        <v>609.40000000000009</v>
      </c>
      <c r="P32" s="25"/>
      <c r="Q32" s="25"/>
      <c r="R32" s="25"/>
      <c r="S32" s="25"/>
      <c r="T32" s="25"/>
      <c r="U32" s="25"/>
      <c r="AD32" s="29">
        <v>277</v>
      </c>
      <c r="AF32" s="29">
        <v>288</v>
      </c>
      <c r="AH32" s="29">
        <v>311</v>
      </c>
      <c r="AK32" s="29">
        <v>233</v>
      </c>
      <c r="AM32" s="29">
        <v>244</v>
      </c>
      <c r="AO32" s="29">
        <v>277</v>
      </c>
    </row>
    <row r="33" spans="1:41" ht="12.75" customHeight="1" x14ac:dyDescent="0.2">
      <c r="A33" s="3"/>
      <c r="B33" s="13"/>
      <c r="K33" s="21"/>
      <c r="L33" s="22"/>
      <c r="M33" s="21"/>
      <c r="N33" s="25"/>
      <c r="O33" s="21"/>
      <c r="P33" s="25"/>
      <c r="Q33" s="25"/>
      <c r="R33" s="25"/>
      <c r="S33" s="25"/>
      <c r="T33" s="25"/>
      <c r="U33" s="25"/>
      <c r="AD33" s="29"/>
      <c r="AF33" s="29"/>
      <c r="AH33" s="29"/>
      <c r="AK33" s="29"/>
      <c r="AM33" s="29"/>
      <c r="AO33" s="29"/>
    </row>
    <row r="34" spans="1:41" ht="12.75" customHeight="1" x14ac:dyDescent="0.2">
      <c r="A34" s="3" t="s">
        <v>7</v>
      </c>
      <c r="B34" s="13"/>
      <c r="D34" s="21">
        <f>SUM(AD34)*$P$27</f>
        <v>477.40000000000003</v>
      </c>
      <c r="F34" s="21">
        <f>SUM(AF34)*$P$27</f>
        <v>512.6</v>
      </c>
      <c r="H34" s="21">
        <f>SUM(AH34)*$P$27</f>
        <v>558.80000000000007</v>
      </c>
      <c r="K34" s="21">
        <f>SUM(AK34)*$P$27</f>
        <v>387.20000000000005</v>
      </c>
      <c r="L34" s="22"/>
      <c r="M34" s="21">
        <f>SUM(AM34)*$P$27</f>
        <v>409.20000000000005</v>
      </c>
      <c r="N34" s="25"/>
      <c r="O34" s="21">
        <f>SUM(AO34)*$P$27</f>
        <v>477.40000000000003</v>
      </c>
      <c r="P34" s="25"/>
      <c r="Q34" s="25"/>
      <c r="R34" s="25"/>
      <c r="S34" s="25"/>
      <c r="T34" s="25"/>
      <c r="U34" s="25"/>
      <c r="AD34" s="29">
        <v>217</v>
      </c>
      <c r="AF34" s="29">
        <v>233</v>
      </c>
      <c r="AH34" s="29">
        <v>254</v>
      </c>
      <c r="AK34" s="29">
        <v>176</v>
      </c>
      <c r="AM34" s="29">
        <v>186</v>
      </c>
      <c r="AO34" s="29">
        <v>217</v>
      </c>
    </row>
    <row r="35" spans="1:41" ht="12.75" customHeight="1" x14ac:dyDescent="0.2">
      <c r="A35" s="3"/>
      <c r="B35" s="13"/>
      <c r="K35" s="21"/>
      <c r="L35" s="22"/>
      <c r="M35" s="21"/>
      <c r="N35" s="25"/>
      <c r="O35" s="21"/>
      <c r="P35" s="25"/>
      <c r="Q35" s="25"/>
      <c r="R35" s="25"/>
      <c r="S35" s="25"/>
      <c r="T35" s="25"/>
      <c r="U35" s="25"/>
      <c r="AD35" s="29"/>
      <c r="AF35" s="29"/>
      <c r="AH35" s="29"/>
      <c r="AK35" s="29"/>
      <c r="AM35" s="29"/>
      <c r="AO35" s="29"/>
    </row>
    <row r="36" spans="1:41" ht="12.75" customHeight="1" x14ac:dyDescent="0.2">
      <c r="A36" s="3" t="s">
        <v>9</v>
      </c>
      <c r="B36" s="13"/>
      <c r="D36" s="21">
        <f>SUM(AD36)*$P$27</f>
        <v>750.2</v>
      </c>
      <c r="F36" s="21">
        <f>SUM(AF36)*$P$27</f>
        <v>805.2</v>
      </c>
      <c r="H36" s="21">
        <f>SUM(AH36)*$P$27</f>
        <v>853.6</v>
      </c>
      <c r="K36" s="21">
        <f>SUM(AK36)*$P$27</f>
        <v>609.40000000000009</v>
      </c>
      <c r="L36" s="22"/>
      <c r="M36" s="21">
        <f>SUM(AM36)*$P$27</f>
        <v>657.80000000000007</v>
      </c>
      <c r="N36" s="25"/>
      <c r="O36" s="21">
        <f>SUM(AO36)*$P$27</f>
        <v>750.2</v>
      </c>
      <c r="P36" s="25"/>
      <c r="Q36" s="25"/>
      <c r="R36" s="25"/>
      <c r="S36" s="25"/>
      <c r="T36" s="25"/>
      <c r="U36" s="25"/>
      <c r="AD36" s="29">
        <v>341</v>
      </c>
      <c r="AF36" s="29">
        <v>366</v>
      </c>
      <c r="AH36" s="29">
        <v>388</v>
      </c>
      <c r="AK36" s="29">
        <v>277</v>
      </c>
      <c r="AM36" s="29">
        <v>299</v>
      </c>
      <c r="AO36" s="29">
        <v>341</v>
      </c>
    </row>
    <row r="37" spans="1:41" ht="12.75" customHeight="1" x14ac:dyDescent="0.2">
      <c r="A37" s="3"/>
      <c r="B37" s="13"/>
      <c r="K37" s="21"/>
      <c r="L37" s="22"/>
      <c r="M37" s="21"/>
      <c r="N37" s="25"/>
      <c r="O37" s="21"/>
      <c r="P37" s="25"/>
      <c r="Q37" s="25"/>
      <c r="R37" s="25"/>
      <c r="S37" s="25"/>
      <c r="T37" s="25"/>
      <c r="U37" s="25"/>
      <c r="AD37" s="29"/>
      <c r="AF37" s="29"/>
      <c r="AH37" s="29"/>
      <c r="AK37" s="29"/>
      <c r="AM37" s="29"/>
      <c r="AO37" s="29"/>
    </row>
    <row r="38" spans="1:41" ht="12.75" customHeight="1" x14ac:dyDescent="0.2">
      <c r="A38" s="3" t="s">
        <v>11</v>
      </c>
      <c r="B38" s="13"/>
      <c r="D38" s="21">
        <f>SUM(AD38)*$P$27</f>
        <v>706.2</v>
      </c>
      <c r="F38" s="21">
        <f>SUM(AF38)*$P$27</f>
        <v>732.6</v>
      </c>
      <c r="H38" s="21">
        <f>SUM(AH38)*$P$27</f>
        <v>781.00000000000011</v>
      </c>
      <c r="K38" s="21">
        <f>SUM(AK38)*$P$27</f>
        <v>558.80000000000007</v>
      </c>
      <c r="L38" s="22"/>
      <c r="M38" s="21">
        <f>SUM(AM38)*$P$27</f>
        <v>587.40000000000009</v>
      </c>
      <c r="N38" s="25"/>
      <c r="O38" s="21">
        <f>SUM(AO38)*$P$27</f>
        <v>706.2</v>
      </c>
      <c r="P38" s="25"/>
      <c r="Q38" s="25"/>
      <c r="R38" s="25"/>
      <c r="S38" s="25"/>
      <c r="T38" s="25"/>
      <c r="U38" s="25"/>
      <c r="AD38" s="29">
        <v>321</v>
      </c>
      <c r="AF38" s="29">
        <v>333</v>
      </c>
      <c r="AH38" s="29">
        <v>355</v>
      </c>
      <c r="AK38" s="29">
        <v>254</v>
      </c>
      <c r="AM38" s="29">
        <v>267</v>
      </c>
      <c r="AO38" s="29">
        <v>321</v>
      </c>
    </row>
    <row r="39" spans="1:41" ht="12.75" customHeight="1" x14ac:dyDescent="0.2">
      <c r="A39" s="3"/>
      <c r="B39" s="13"/>
      <c r="K39" s="21"/>
      <c r="L39" s="22"/>
      <c r="M39" s="21"/>
      <c r="N39" s="25"/>
      <c r="O39" s="21"/>
      <c r="P39" s="25"/>
      <c r="Q39" s="25"/>
      <c r="R39" s="25"/>
      <c r="S39" s="25"/>
      <c r="T39" s="25"/>
      <c r="U39" s="25"/>
      <c r="AD39"/>
      <c r="AF39"/>
      <c r="AH39"/>
      <c r="AK39"/>
      <c r="AM39"/>
      <c r="AO39"/>
    </row>
    <row r="40" spans="1:41" ht="12.75" customHeight="1" x14ac:dyDescent="0.2">
      <c r="A40" s="3"/>
      <c r="B40" s="13"/>
      <c r="K40" s="21"/>
      <c r="L40" s="22"/>
      <c r="M40" s="21"/>
      <c r="N40" s="25"/>
      <c r="O40" s="21"/>
      <c r="P40" s="25"/>
      <c r="Q40" s="25"/>
      <c r="R40" s="25"/>
      <c r="S40" s="25"/>
      <c r="T40" s="25"/>
      <c r="U40" s="25"/>
      <c r="AD40"/>
      <c r="AF40"/>
      <c r="AH40"/>
      <c r="AK40"/>
      <c r="AM40"/>
      <c r="AO40"/>
    </row>
    <row r="41" spans="1:41" ht="12.75" customHeight="1" x14ac:dyDescent="0.2">
      <c r="A41" s="3" t="s">
        <v>17</v>
      </c>
      <c r="B41" s="13"/>
      <c r="C41" s="30"/>
      <c r="D41" s="21">
        <f>SUM(AD41)*$P$27</f>
        <v>3130.6000000000004</v>
      </c>
      <c r="F41" s="21">
        <f>SUM(AF41)*$P$27</f>
        <v>3319.8</v>
      </c>
      <c r="H41" s="21">
        <f>SUM(AH41)*$P$27</f>
        <v>3612.4</v>
      </c>
      <c r="K41" s="21">
        <f>SUM(AK41)*$P$27</f>
        <v>2574</v>
      </c>
      <c r="L41" s="22"/>
      <c r="M41" s="21">
        <f>SUM(AM41)*$P$27</f>
        <v>2721.4</v>
      </c>
      <c r="N41" s="25"/>
      <c r="O41" s="21">
        <f>SUM(AO41)*$P$27</f>
        <v>3130.6000000000004</v>
      </c>
      <c r="P41" s="25"/>
      <c r="Q41" s="25"/>
      <c r="R41" s="25"/>
      <c r="S41" s="25"/>
      <c r="T41" s="25"/>
      <c r="U41" s="25"/>
      <c r="AD41" s="29">
        <v>1423</v>
      </c>
      <c r="AF41" s="29">
        <v>1509</v>
      </c>
      <c r="AH41" s="29">
        <v>1642</v>
      </c>
      <c r="AK41" s="29">
        <v>1170</v>
      </c>
      <c r="AM41" s="29">
        <v>1237</v>
      </c>
      <c r="AO41" s="29">
        <v>1423</v>
      </c>
    </row>
    <row r="42" spans="1:41" ht="12.75" customHeight="1" x14ac:dyDescent="0.2">
      <c r="A42" s="3"/>
      <c r="B42" s="13"/>
      <c r="K42" s="21"/>
      <c r="L42" s="22"/>
      <c r="M42" s="21"/>
      <c r="N42" s="25"/>
      <c r="O42" s="21"/>
      <c r="P42" s="25"/>
      <c r="Q42" s="25"/>
      <c r="R42" s="25"/>
      <c r="S42" s="25"/>
      <c r="T42" s="25"/>
      <c r="U42" s="25"/>
      <c r="AD42" s="29"/>
      <c r="AF42" s="29"/>
      <c r="AH42" s="29"/>
      <c r="AK42" s="29"/>
      <c r="AM42" s="29"/>
      <c r="AO42" s="29"/>
    </row>
    <row r="43" spans="1:41" ht="12.75" customHeight="1" x14ac:dyDescent="0.2">
      <c r="A43" s="3" t="s">
        <v>10</v>
      </c>
      <c r="D43" s="21">
        <f>SUM(AD43)*$P$27</f>
        <v>4897.2000000000007</v>
      </c>
      <c r="F43" s="21">
        <f>SUM(AF43)*$P$27</f>
        <v>5178.8</v>
      </c>
      <c r="H43" s="21">
        <f>SUM(AH43)*$P$27</f>
        <v>5570.4000000000005</v>
      </c>
      <c r="K43" s="21">
        <f>SUM(AK43)*$P$27</f>
        <v>4045.8</v>
      </c>
      <c r="M43" s="21">
        <f>SUM(AM43)*$P$27</f>
        <v>4290</v>
      </c>
      <c r="N43" s="25"/>
      <c r="O43" s="21">
        <f>SUM(AO43)*$P$27</f>
        <v>4897.2000000000007</v>
      </c>
      <c r="P43" s="25"/>
      <c r="Q43" s="25"/>
      <c r="R43" s="25"/>
      <c r="S43" s="25"/>
      <c r="T43" s="25"/>
      <c r="U43" s="25"/>
      <c r="AD43" s="29">
        <v>2226</v>
      </c>
      <c r="AF43" s="29">
        <v>2354</v>
      </c>
      <c r="AH43" s="29">
        <v>2532</v>
      </c>
      <c r="AK43" s="29">
        <v>1839</v>
      </c>
      <c r="AM43" s="29">
        <v>1950</v>
      </c>
      <c r="AO43" s="29">
        <v>2226</v>
      </c>
    </row>
    <row r="44" spans="1:41" ht="12.75" customHeight="1" x14ac:dyDescent="0.2">
      <c r="C44" s="21"/>
      <c r="E44" s="21"/>
      <c r="G44" s="21"/>
      <c r="M44" s="25"/>
      <c r="N44" s="25"/>
      <c r="O44" s="25"/>
      <c r="P44" s="25"/>
      <c r="Q44" s="25"/>
      <c r="R44" s="25"/>
      <c r="S44" s="25"/>
      <c r="T44" s="25"/>
      <c r="U44" s="25"/>
      <c r="AD44"/>
    </row>
    <row r="45" spans="1:41" ht="12.75" customHeight="1" x14ac:dyDescent="0.2">
      <c r="A45" s="3"/>
      <c r="C45" s="21"/>
      <c r="E45" s="21"/>
      <c r="G45" s="21"/>
      <c r="M45" s="25"/>
      <c r="N45" s="25"/>
      <c r="O45" s="25"/>
      <c r="P45" s="25"/>
      <c r="Q45" s="25"/>
      <c r="R45" s="25"/>
      <c r="S45" s="25"/>
      <c r="T45" s="25"/>
      <c r="U45" s="25"/>
    </row>
    <row r="46" spans="1:41" ht="12.75" customHeight="1" x14ac:dyDescent="0.2">
      <c r="A46" s="31" t="s">
        <v>16</v>
      </c>
      <c r="D46" s="21">
        <f>SUM(AD46)*$P$27</f>
        <v>167.20000000000002</v>
      </c>
      <c r="F46" s="21">
        <f>SUM(AF46)*$P$27</f>
        <v>206.8</v>
      </c>
      <c r="H46" s="21">
        <f>SUM(AH46)*$P$27</f>
        <v>226.60000000000002</v>
      </c>
      <c r="K46" s="21">
        <f>SUM(AK46)*$P$27</f>
        <v>105.60000000000001</v>
      </c>
      <c r="M46" s="21">
        <f>SUM(AM46)*$P$27</f>
        <v>121.00000000000001</v>
      </c>
      <c r="N46" s="25"/>
      <c r="O46" s="21">
        <f>SUM(AO46)*$P$27</f>
        <v>167.20000000000002</v>
      </c>
      <c r="P46" s="25"/>
      <c r="Q46" s="25"/>
      <c r="R46" s="25"/>
      <c r="S46" s="25"/>
      <c r="T46" s="25"/>
      <c r="U46" s="25"/>
      <c r="AD46" s="2">
        <v>76</v>
      </c>
      <c r="AF46" s="2">
        <v>94</v>
      </c>
      <c r="AH46" s="2">
        <v>103</v>
      </c>
      <c r="AK46" s="2">
        <v>48</v>
      </c>
      <c r="AM46" s="2">
        <v>55</v>
      </c>
      <c r="AO46" s="2">
        <v>76</v>
      </c>
    </row>
    <row r="47" spans="1:41" ht="12.75" customHeight="1" x14ac:dyDescent="0.2">
      <c r="M47" s="25"/>
      <c r="N47" s="25"/>
      <c r="O47" s="25"/>
      <c r="P47" s="25"/>
      <c r="Q47" s="25"/>
      <c r="R47" s="25"/>
      <c r="S47" s="25"/>
      <c r="T47" s="25"/>
      <c r="U47" s="25"/>
    </row>
    <row r="48" spans="1:41" ht="12.75" customHeight="1" x14ac:dyDescent="0.2">
      <c r="M48" s="25"/>
      <c r="N48" s="25"/>
      <c r="O48" s="25"/>
      <c r="P48" s="25"/>
      <c r="Q48" s="25"/>
      <c r="R48" s="25"/>
      <c r="S48" s="25"/>
      <c r="T48" s="25"/>
      <c r="U48" s="25"/>
    </row>
    <row r="49" spans="1:21" ht="12.75" customHeight="1" x14ac:dyDescent="0.2">
      <c r="M49" s="25"/>
      <c r="N49" s="25"/>
      <c r="O49" s="25"/>
      <c r="P49" s="25"/>
      <c r="Q49" s="25"/>
      <c r="R49" s="25"/>
      <c r="S49" s="25"/>
      <c r="T49" s="25"/>
      <c r="U49" s="25"/>
    </row>
    <row r="50" spans="1:21" ht="12.75" customHeight="1" x14ac:dyDescent="0.2">
      <c r="M50" s="25"/>
      <c r="N50" s="25"/>
      <c r="O50" s="25"/>
      <c r="P50" s="25"/>
      <c r="Q50" s="25"/>
      <c r="R50" s="25"/>
      <c r="S50" s="25"/>
      <c r="T50" s="25"/>
      <c r="U50" s="25"/>
    </row>
    <row r="51" spans="1:21" ht="12.75" customHeight="1" x14ac:dyDescent="0.2">
      <c r="M51" s="25"/>
      <c r="N51" s="25"/>
      <c r="O51" s="25"/>
      <c r="P51" s="25"/>
      <c r="Q51" s="25"/>
      <c r="R51" s="25"/>
      <c r="S51" s="25"/>
      <c r="T51" s="25"/>
      <c r="U51" s="25"/>
    </row>
    <row r="52" spans="1:21" ht="12.75" customHeight="1" x14ac:dyDescent="0.2">
      <c r="M52" s="25"/>
      <c r="N52" s="25"/>
      <c r="O52" s="25"/>
      <c r="P52" s="25"/>
      <c r="Q52" s="25"/>
      <c r="R52" s="25"/>
      <c r="S52" s="25"/>
      <c r="T52" s="25"/>
      <c r="U52" s="25"/>
    </row>
    <row r="53" spans="1:21" ht="12.75" customHeight="1" x14ac:dyDescent="0.2">
      <c r="M53" s="25"/>
      <c r="N53" s="25"/>
      <c r="O53" s="25"/>
      <c r="P53" s="25"/>
      <c r="Q53" s="25"/>
      <c r="R53" s="25"/>
      <c r="S53" s="25"/>
      <c r="T53" s="25"/>
      <c r="U53" s="25"/>
    </row>
    <row r="54" spans="1:21" ht="12.75" customHeight="1" x14ac:dyDescent="0.2">
      <c r="M54" s="25"/>
      <c r="N54" s="25"/>
      <c r="O54" s="25"/>
      <c r="P54" s="25"/>
      <c r="Q54" s="25"/>
      <c r="R54" s="25"/>
      <c r="S54" s="25"/>
      <c r="T54" s="25"/>
      <c r="U54" s="25"/>
    </row>
    <row r="55" spans="1:21" ht="12.75" customHeight="1" x14ac:dyDescent="0.2">
      <c r="M55" s="25"/>
      <c r="N55" s="25"/>
      <c r="O55" s="25"/>
      <c r="P55" s="25"/>
      <c r="Q55" s="25"/>
      <c r="R55" s="25"/>
      <c r="S55" s="25"/>
      <c r="T55" s="25"/>
      <c r="U55" s="25"/>
    </row>
    <row r="56" spans="1:21" ht="12.75" customHeight="1" x14ac:dyDescent="0.2">
      <c r="M56" s="25"/>
      <c r="N56" s="25"/>
      <c r="O56" s="25"/>
      <c r="P56" s="25"/>
      <c r="Q56" s="25"/>
      <c r="R56" s="25"/>
      <c r="S56" s="25"/>
      <c r="T56" s="25"/>
      <c r="U56" s="25"/>
    </row>
    <row r="57" spans="1:21" ht="12.75" customHeight="1" x14ac:dyDescent="0.2">
      <c r="M57" s="25"/>
      <c r="N57" s="25"/>
      <c r="O57" s="25"/>
      <c r="P57" s="25"/>
      <c r="Q57" s="25"/>
      <c r="R57" s="25"/>
      <c r="S57" s="25"/>
      <c r="T57" s="25"/>
      <c r="U57" s="25"/>
    </row>
    <row r="58" spans="1:21" ht="12.75" customHeight="1" x14ac:dyDescent="0.2">
      <c r="M58" s="25"/>
      <c r="N58" s="25"/>
      <c r="O58" s="25"/>
      <c r="P58" s="25"/>
      <c r="Q58" s="25"/>
      <c r="R58" s="25"/>
      <c r="S58" s="25"/>
      <c r="T58" s="25"/>
      <c r="U58" s="25"/>
    </row>
    <row r="59" spans="1:21" ht="12.75" customHeight="1" x14ac:dyDescent="0.2">
      <c r="A59" s="18"/>
      <c r="B59" s="13"/>
      <c r="C59" s="25"/>
      <c r="D59" s="25"/>
      <c r="E59" s="25"/>
      <c r="F59" s="22"/>
      <c r="G59" s="25"/>
      <c r="H59" s="22"/>
      <c r="I59" s="25"/>
      <c r="J59" s="22"/>
      <c r="K59" s="25"/>
      <c r="L59" s="22"/>
    </row>
    <row r="60" spans="1:21" ht="12.75" customHeight="1" x14ac:dyDescent="0.2">
      <c r="A60" s="18"/>
    </row>
    <row r="61" spans="1:21" ht="12.75" customHeight="1" x14ac:dyDescent="0.2"/>
    <row r="62" spans="1:21" x14ac:dyDescent="0.2">
      <c r="A62" s="17" t="s">
        <v>1</v>
      </c>
    </row>
    <row r="63" spans="1:21" x14ac:dyDescent="0.2">
      <c r="A63" s="17" t="s">
        <v>2</v>
      </c>
    </row>
  </sheetData>
  <pageMargins left="0" right="0" top="0.78740157480314965" bottom="0" header="0.51181102362204722" footer="0.51181102362204722"/>
  <pageSetup paperSize="9" scale="93" orientation="portrait" r:id="rId1"/>
  <headerFooter alignWithMargins="0"/>
  <rowBreaks count="1" manualBreakCount="1">
    <brk id="67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Company>Meubelindustrie Het Anker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anja</dc:creator>
  <cp:lastModifiedBy>Mokana</cp:lastModifiedBy>
  <cp:lastPrinted>2022-04-08T09:12:07Z</cp:lastPrinted>
  <dcterms:created xsi:type="dcterms:W3CDTF">1997-09-12T11:28:41Z</dcterms:created>
  <dcterms:modified xsi:type="dcterms:W3CDTF">2025-05-09T12:20:26Z</dcterms:modified>
</cp:coreProperties>
</file>